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How to use" sheetId="1" state="visible" r:id="rId1"/>
    <sheet name="Repor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00 &quot;€&quot;"/>
    <numFmt numFmtId="166" formatCode="0.0%"/>
    <numFmt numFmtId="167" formatCode="+0.0%;-0.0%;0.0%"/>
  </numFmts>
  <fonts count="22">
    <font>
      <name val="Calibri"/>
      <family val="2"/>
      <color theme="1"/>
      <sz val="11"/>
      <scheme val="minor"/>
    </font>
    <font>
      <name val="Arial"/>
      <b val="1"/>
      <color rgb="00CCFF00"/>
      <sz val="9"/>
    </font>
    <font>
      <name val="Arial"/>
      <b val="1"/>
      <color rgb="00FFFFFF"/>
      <sz val="18"/>
    </font>
    <font>
      <name val="Arial"/>
      <color rgb="009BA3AE"/>
      <sz val="9.5"/>
    </font>
    <font>
      <name val="Arial"/>
      <b val="1"/>
      <color rgb="009BA3AE"/>
      <sz val="9"/>
    </font>
    <font>
      <name val="Arial"/>
      <color rgb="00121418"/>
      <sz val="10"/>
    </font>
    <font>
      <name val="Arial"/>
      <b val="1"/>
      <color rgb="00121418"/>
      <sz val="11"/>
    </font>
    <font>
      <name val="Arial"/>
      <b val="1"/>
      <color rgb="009BA3AE"/>
      <sz val="8"/>
    </font>
    <font>
      <name val="Arial"/>
      <b val="1"/>
      <color rgb="00CCFF00"/>
      <sz val="20"/>
    </font>
    <font>
      <name val="Arial"/>
      <color rgb="009BA3AE"/>
      <sz val="8.5"/>
    </font>
    <font>
      <name val="Arial"/>
      <b val="1"/>
      <color rgb="005C636E"/>
      <sz val="8"/>
    </font>
    <font>
      <name val="Arial"/>
      <b val="1"/>
      <color rgb="00121418"/>
      <sz val="20"/>
    </font>
    <font>
      <name val="Arial"/>
      <color rgb="005C636E"/>
      <sz val="8.5"/>
    </font>
    <font>
      <name val="Arial"/>
      <b val="1"/>
      <color rgb="00121418"/>
      <sz val="16"/>
    </font>
    <font>
      <name val="Arial"/>
      <b val="1"/>
      <color rgb="00121418"/>
      <sz val="12"/>
    </font>
    <font>
      <name val="Arial"/>
      <b val="1"/>
      <color rgb="00FFFFFF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i val="1"/>
      <color rgb="009BA3AE"/>
      <sz val="8.5"/>
    </font>
    <font>
      <name val="Arial"/>
      <b val="1"/>
      <color rgb="00CCFF00"/>
      <sz val="11"/>
    </font>
    <font>
      <name val="Arial"/>
      <color rgb="002B3038"/>
      <sz val="10"/>
    </font>
  </fonts>
  <fills count="7">
    <fill>
      <patternFill/>
    </fill>
    <fill>
      <patternFill patternType="gray125"/>
    </fill>
    <fill>
      <patternFill patternType="solid">
        <fgColor rgb="00121418"/>
      </patternFill>
    </fill>
    <fill>
      <patternFill patternType="solid">
        <fgColor rgb="00F6FBE3"/>
      </patternFill>
    </fill>
    <fill>
      <patternFill patternType="solid">
        <fgColor rgb="00FFFFFF"/>
      </patternFill>
    </fill>
    <fill>
      <patternFill patternType="solid">
        <fgColor rgb="002B3038"/>
      </patternFill>
    </fill>
    <fill>
      <patternFill patternType="solid">
        <fgColor rgb="00FAFBFC"/>
      </patternFill>
    </fill>
  </fills>
  <borders count="17">
    <border>
      <left/>
      <right/>
      <top/>
      <bottom/>
      <diagonal/>
    </border>
    <border>
      <left style="thin">
        <color rgb="00DDE1E6"/>
      </left>
      <right style="thin">
        <color rgb="00DDE1E6"/>
      </right>
      <top style="thin">
        <color rgb="00DDE1E6"/>
      </top>
      <bottom style="thin">
        <color rgb="00DDE1E6"/>
      </bottom>
    </border>
    <border>
      <left style="thin">
        <color rgb="00DDE1E6"/>
      </left>
      <top style="thin">
        <color rgb="00DDE1E6"/>
      </top>
    </border>
    <border>
      <right style="thin">
        <color rgb="00DDE1E6"/>
      </right>
      <top style="thin">
        <color rgb="00DDE1E6"/>
      </top>
    </border>
    <border>
      <left style="thin">
        <color rgb="00DDE1E6"/>
      </left>
      <right style="thin">
        <color rgb="00DDE1E6"/>
      </right>
      <top style="thin">
        <color rgb="00DDE1E6"/>
      </top>
    </border>
    <border>
      <left/>
      <right/>
      <top style="thin">
        <color rgb="00DDE1E6"/>
      </top>
      <bottom/>
      <diagonal/>
    </border>
    <border>
      <left/>
      <right style="thin">
        <color rgb="00DDE1E6"/>
      </right>
      <top style="thin">
        <color rgb="00DDE1E6"/>
      </top>
      <bottom/>
      <diagonal/>
    </border>
    <border>
      <left style="thin">
        <color rgb="00DDE1E6"/>
      </left>
    </border>
    <border>
      <right style="thin">
        <color rgb="00DDE1E6"/>
      </right>
    </border>
    <border>
      <left style="thin">
        <color rgb="00DDE1E6"/>
      </left>
      <right style="thin">
        <color rgb="00DDE1E6"/>
      </right>
    </border>
    <border>
      <left/>
      <right style="thin">
        <color rgb="00DDE1E6"/>
      </right>
      <top/>
      <bottom/>
      <diagonal/>
    </border>
    <border>
      <left style="thin">
        <color rgb="00DDE1E6"/>
      </left>
      <bottom style="thin">
        <color rgb="00DDE1E6"/>
      </bottom>
    </border>
    <border>
      <right style="thin">
        <color rgb="00DDE1E6"/>
      </right>
      <bottom style="thin">
        <color rgb="00DDE1E6"/>
      </bottom>
    </border>
    <border>
      <left style="thin">
        <color rgb="00DDE1E6"/>
      </left>
      <right style="thin">
        <color rgb="00DDE1E6"/>
      </right>
      <bottom style="thin">
        <color rgb="00DDE1E6"/>
      </bottom>
    </border>
    <border>
      <left/>
      <right style="thin">
        <color rgb="00DDE1E6"/>
      </right>
      <top/>
      <bottom style="thin">
        <color rgb="00DDE1E6"/>
      </bottom>
      <diagonal/>
    </border>
    <border>
      <left style="thin">
        <color rgb="002B3038"/>
      </left>
      <right style="thin">
        <color rgb="002B3038"/>
      </right>
    </border>
    <border>
      <bottom style="thin">
        <color rgb="00DDE1E6"/>
      </bottom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bottom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top"/>
    </xf>
    <xf numFmtId="0" fontId="14" fillId="0" borderId="0" pivotButton="0" quotePrefix="0" xfId="0"/>
    <xf numFmtId="0" fontId="20" fillId="2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 wrapText="1" indent="1"/>
    </xf>
    <xf numFmtId="0" fontId="0" fillId="3" borderId="1" pivotButton="0" quotePrefix="0" xfId="0"/>
    <xf numFmtId="0" fontId="17" fillId="0" borderId="0" pivotButton="0" quotePrefix="0" xfId="0"/>
    <xf numFmtId="0" fontId="14" fillId="0" borderId="0" applyAlignment="1" pivotButton="0" quotePrefix="0" xfId="0">
      <alignment horizontal="center" vertical="center" wrapText="1"/>
    </xf>
    <xf numFmtId="0" fontId="17" fillId="3" borderId="1" applyAlignment="1" pivotButton="0" quotePrefix="0" xfId="0">
      <alignment vertical="center" wrapText="1" indent="1"/>
    </xf>
    <xf numFmtId="0" fontId="21" fillId="0" borderId="0" applyAlignment="1" pivotButton="0" quotePrefix="0" xfId="0">
      <alignment vertical="center" wrapText="1" indent="1"/>
    </xf>
    <xf numFmtId="0" fontId="19" fillId="0" borderId="0" pivotButton="0" quotePrefix="0" xfId="0"/>
    <xf numFmtId="0" fontId="4" fillId="2" borderId="0" applyAlignment="1" pivotButton="0" quotePrefix="0" xfId="0">
      <alignment horizontal="right" vertical="center"/>
    </xf>
    <xf numFmtId="1" fontId="6" fillId="3" borderId="1" applyAlignment="1" pivotButton="0" quotePrefix="0" xfId="0">
      <alignment horizontal="center" vertical="center" wrapText="1"/>
    </xf>
    <xf numFmtId="0" fontId="7" fillId="2" borderId="4" applyAlignment="1" pivotButton="0" quotePrefix="0" xfId="0">
      <alignment vertical="bottom" indent="1"/>
    </xf>
    <xf numFmtId="0" fontId="0" fillId="0" borderId="6" pivotButton="0" quotePrefix="0" xfId="0"/>
    <xf numFmtId="0" fontId="10" fillId="4" borderId="4" applyAlignment="1" pivotButton="0" quotePrefix="0" xfId="0">
      <alignment vertical="bottom" indent="1"/>
    </xf>
    <xf numFmtId="164" fontId="8" fillId="2" borderId="9" applyAlignment="1" pivotButton="0" quotePrefix="0" xfId="0">
      <alignment horizontal="left" vertical="center" indent="1"/>
    </xf>
    <xf numFmtId="0" fontId="0" fillId="0" borderId="10" pivotButton="0" quotePrefix="0" xfId="0"/>
    <xf numFmtId="3" fontId="11" fillId="4" borderId="9" applyAlignment="1" pivotButton="0" quotePrefix="0" xfId="0">
      <alignment horizontal="left" vertical="center" indent="1"/>
    </xf>
    <xf numFmtId="165" fontId="11" fillId="4" borderId="9" applyAlignment="1" pivotButton="0" quotePrefix="0" xfId="0">
      <alignment horizontal="left" vertical="center" indent="1"/>
    </xf>
    <xf numFmtId="166" fontId="11" fillId="4" borderId="9" applyAlignment="1" pivotButton="0" quotePrefix="0" xfId="0">
      <alignment horizontal="left" vertical="center" indent="1"/>
    </xf>
    <xf numFmtId="10" fontId="11" fillId="4" borderId="9" applyAlignment="1" pivotButton="0" quotePrefix="0" xfId="0">
      <alignment horizontal="left" vertical="center" indent="1"/>
    </xf>
    <xf numFmtId="49" fontId="13" fillId="4" borderId="9" applyAlignment="1" pivotButton="0" quotePrefix="0" xfId="0">
      <alignment horizontal="left" vertical="center" indent="1"/>
    </xf>
    <xf numFmtId="0" fontId="9" fillId="2" borderId="13" applyAlignment="1" pivotButton="0" quotePrefix="0" xfId="0">
      <alignment vertical="top" indent="1"/>
    </xf>
    <xf numFmtId="0" fontId="0" fillId="0" borderId="14" pivotButton="0" quotePrefix="0" xfId="0"/>
    <xf numFmtId="0" fontId="12" fillId="4" borderId="13" applyAlignment="1" pivotButton="0" quotePrefix="0" xfId="0">
      <alignment vertical="top" indent="1"/>
    </xf>
    <xf numFmtId="0" fontId="15" fillId="5" borderId="15" applyAlignment="1" pivotButton="0" quotePrefix="0" xfId="0">
      <alignment horizontal="center" vertical="center" wrapText="1"/>
    </xf>
    <xf numFmtId="0" fontId="16" fillId="4" borderId="11" applyAlignment="1" pivotButton="0" quotePrefix="0" xfId="0">
      <alignment vertical="center" indent="1"/>
    </xf>
    <xf numFmtId="164" fontId="5" fillId="3" borderId="1" pivotButton="0" quotePrefix="0" xfId="0"/>
    <xf numFmtId="3" fontId="5" fillId="3" borderId="1" pivotButton="0" quotePrefix="0" xfId="0"/>
    <xf numFmtId="165" fontId="17" fillId="4" borderId="16" applyAlignment="1" pivotButton="0" quotePrefix="0" xfId="0">
      <alignment horizontal="right" vertical="center"/>
    </xf>
    <xf numFmtId="167" fontId="17" fillId="4" borderId="16" applyAlignment="1" pivotButton="0" quotePrefix="0" xfId="0">
      <alignment horizontal="right" vertical="center"/>
    </xf>
    <xf numFmtId="166" fontId="17" fillId="4" borderId="16" applyAlignment="1" pivotButton="0" quotePrefix="0" xfId="0">
      <alignment horizontal="right" vertical="center"/>
    </xf>
    <xf numFmtId="10" fontId="17" fillId="4" borderId="12" applyAlignment="1" pivotButton="0" quotePrefix="0" xfId="0">
      <alignment horizontal="right" vertical="center"/>
    </xf>
    <xf numFmtId="0" fontId="16" fillId="6" borderId="11" applyAlignment="1" pivotButton="0" quotePrefix="0" xfId="0">
      <alignment vertical="center" indent="1"/>
    </xf>
    <xf numFmtId="165" fontId="17" fillId="6" borderId="16" applyAlignment="1" pivotButton="0" quotePrefix="0" xfId="0">
      <alignment horizontal="right" vertical="center"/>
    </xf>
    <xf numFmtId="167" fontId="17" fillId="6" borderId="16" applyAlignment="1" pivotButton="0" quotePrefix="0" xfId="0">
      <alignment horizontal="right" vertical="center"/>
    </xf>
    <xf numFmtId="166" fontId="17" fillId="6" borderId="16" applyAlignment="1" pivotButton="0" quotePrefix="0" xfId="0">
      <alignment horizontal="right" vertical="center"/>
    </xf>
    <xf numFmtId="10" fontId="17" fillId="6" borderId="12" applyAlignment="1" pivotButton="0" quotePrefix="0" xfId="0">
      <alignment horizontal="right" vertical="center"/>
    </xf>
    <xf numFmtId="0" fontId="18" fillId="2" borderId="0" applyAlignment="1" pivotButton="0" quotePrefix="0" xfId="0">
      <alignment vertical="center" indent="1"/>
    </xf>
    <xf numFmtId="164" fontId="18" fillId="2" borderId="0" applyAlignment="1" pivotButton="0" quotePrefix="0" xfId="0">
      <alignment horizontal="right" vertical="center"/>
    </xf>
    <xf numFmtId="3" fontId="18" fillId="2" borderId="0" applyAlignment="1" pivotButton="0" quotePrefix="0" xfId="0">
      <alignment horizontal="right" vertical="center"/>
    </xf>
    <xf numFmtId="165" fontId="18" fillId="2" borderId="0" applyAlignment="1" pivotButton="0" quotePrefix="0" xfId="0">
      <alignment horizontal="right" vertical="center"/>
    </xf>
    <xf numFmtId="0" fontId="18" fillId="2" borderId="0" applyAlignment="1" pivotButton="0" quotePrefix="0" xfId="0">
      <alignment horizontal="right" vertical="center"/>
    </xf>
    <xf numFmtId="166" fontId="18" fillId="2" borderId="0" applyAlignment="1" pivotButton="0" quotePrefix="0" xfId="0">
      <alignment horizontal="right" vertical="center"/>
    </xf>
    <xf numFmtId="10" fontId="18" fillId="2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Revenue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'Report'!C10</f>
            </strRef>
          </tx>
          <spPr>
            <a:solidFill>
              <a:srgbClr val="121418"/>
            </a:solidFill>
            <a:ln>
              <a:solidFill>
                <a:srgbClr val="121418"/>
              </a:solidFill>
              <a:prstDash val="solid"/>
            </a:ln>
          </spPr>
          <cat>
            <numRef>
              <f>'Report'!$B$11:$B$22</f>
            </numRef>
          </cat>
          <val>
            <numRef>
              <f>'Report'!$C$11:$C$22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12"/>
  <chart>
    <title>
      <tx>
        <rich>
          <a:bodyPr/>
          <a:p>
            <a:pPr>
              <a:defRPr/>
            </a:pPr>
            <a:r>
              <a:t>Orders and average order</a:t>
            </a:r>
          </a:p>
        </rich>
      </tx>
    </title>
    <plotArea>
      <lineChart>
        <grouping val="standard"/>
        <ser>
          <idx val="0"/>
          <order val="0"/>
          <tx>
            <strRef>
              <f>'Report'!N10</f>
            </strRef>
          </tx>
          <spPr>
            <a:ln w="28000">
              <a:solidFill>
                <a:srgbClr val="1214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'Report'!$B$11:$B$22</f>
            </numRef>
          </cat>
          <val>
            <numRef>
              <f>'Report'!$N$11:$N$22</f>
            </numRef>
          </val>
          <smooth val="0"/>
        </ser>
        <axId val="10"/>
        <axId val="100"/>
      </lineChart>
      <lineChart>
        <grouping val="standard"/>
        <ser>
          <idx val="1"/>
          <order val="1"/>
          <tx>
            <strRef>
              <f>'Report'!O10</f>
            </strRef>
          </tx>
          <spPr>
            <a:ln w="22000">
              <a:solidFill>
                <a:srgbClr val="7FA300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val>
            <numRef>
              <f>'Report'!$O$11:$O$22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Orders</a:t>
                </a:r>
              </a:p>
            </rich>
          </tx>
        </title>
        <majorTickMark val="none"/>
        <minorTickMark val="none"/>
        <crossAx val="10"/>
      </valAx>
      <valAx>
        <axId val="20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Average order (€)</a:t>
                </a:r>
              </a:p>
            </rich>
          </tx>
        </title>
        <majorTickMark val="none"/>
        <minorTickMark val="none"/>
        <crossAx val="10"/>
        <crosses val="max"/>
      </valAx>
    </plotArea>
    <legend>
      <legendPos val="b"/>
    </legend>
    <plotVisOnly val="0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26</row>
      <rowOff>0</rowOff>
    </from>
    <ext cx="558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7</col>
      <colOff>0</colOff>
      <row>26</row>
      <rowOff>0</rowOff>
    </from>
    <ext cx="558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6" customWidth="1" min="2" max="2"/>
    <col width="100" customWidth="1" min="3" max="3"/>
    <col width="2.5" customWidth="1" min="4" max="4"/>
  </cols>
  <sheetData>
    <row r="1" ht="22" customHeight="1">
      <c r="A1" s="1" t="n"/>
      <c r="B1" s="2" t="inlineStr">
        <is>
          <t>LOGIKA</t>
        </is>
      </c>
      <c r="C1" s="1" t="n"/>
      <c r="D1" s="1" t="n"/>
    </row>
    <row r="2" ht="28" customHeight="1">
      <c r="A2" s="1" t="n"/>
      <c r="B2" s="3" t="inlineStr">
        <is>
          <t>How to use</t>
        </is>
      </c>
      <c r="D2" s="1" t="n"/>
    </row>
    <row r="3" ht="26" customHeight="1">
      <c r="A3" s="1" t="n"/>
      <c r="B3" s="4" t="inlineStr">
        <is>
          <t>Five minutes at the end of each month.</t>
        </is>
      </c>
      <c r="D3" s="1" t="n"/>
    </row>
    <row r="4" ht="14" customHeight="1"/>
    <row r="6" ht="22" customHeight="1">
      <c r="B6" s="5" t="inlineStr">
        <is>
          <t>Steps</t>
        </is>
      </c>
    </row>
    <row r="8" ht="34" customHeight="1">
      <c r="B8" s="6" t="n">
        <v>1</v>
      </c>
      <c r="C8" s="7" t="inlineStr">
        <is>
          <t>On the “Report” sheet enter the year (top right) and the five numbers for the past month — light green cells only.</t>
        </is>
      </c>
    </row>
    <row r="9" ht="34" customHeight="1">
      <c r="B9" s="6" t="n">
        <v>2</v>
      </c>
      <c r="C9" s="7" t="inlineStr">
        <is>
          <t>Revenue — total sales for the month. Always enter it the same way: either with VAT or without.</t>
        </is>
      </c>
    </row>
    <row r="10" ht="34" customHeight="1">
      <c r="B10" s="6" t="n">
        <v>3</v>
      </c>
      <c r="C10" s="7" t="inlineStr">
        <is>
          <t>Orders — the number of orders, sales or invoices for the month.</t>
        </is>
      </c>
    </row>
    <row r="11" ht="34" customHeight="1">
      <c r="B11" s="6" t="n">
        <v>4</v>
      </c>
      <c r="C11" s="7" t="inlineStr">
        <is>
          <t>New and returning customers — how many buy for the first time and how many have bought before. If you do not track this, leave it empty.</t>
        </is>
      </c>
    </row>
    <row r="12" ht="34" customHeight="1">
      <c r="B12" s="6" t="n">
        <v>5</v>
      </c>
      <c r="C12" s="7" t="inlineStr">
        <is>
          <t>Website visits — from Google Analytics or your store admin. If you have no website, leave it empty.</t>
        </is>
      </c>
    </row>
    <row r="13" ht="34" customHeight="1">
      <c r="B13" s="6" t="n">
        <v>6</v>
      </c>
      <c r="C13" s="7" t="inlineStr">
        <is>
          <t>The dashboard, arrows, bars and charts update automatically.</t>
        </is>
      </c>
    </row>
    <row r="15" ht="22" customHeight="1">
      <c r="B15" s="5" t="inlineStr">
        <is>
          <t>Legend</t>
        </is>
      </c>
    </row>
    <row r="17">
      <c r="B17" s="8" t="n"/>
      <c r="C17" s="9" t="inlineStr">
        <is>
          <t xml:space="preserve">  Light green — you fill it in.</t>
        </is>
      </c>
    </row>
    <row r="18">
      <c r="B18" s="1" t="n"/>
      <c r="C18" s="9" t="inlineStr">
        <is>
          <t xml:space="preserve">  White and dark — calculated automatically. Do not edit.</t>
        </is>
      </c>
    </row>
    <row r="19">
      <c r="C19" s="9" t="inlineStr">
        <is>
          <t xml:space="preserve">  Arrows: up — growth above 2% on the previous month, down — a drop above 2%.</t>
        </is>
      </c>
    </row>
    <row r="21" ht="22" customHeight="1">
      <c r="B21" s="5" t="inlineStr">
        <is>
          <t>What to look for</t>
        </is>
      </c>
    </row>
    <row r="23" ht="32" customHeight="1">
      <c r="B23" s="10" t="inlineStr">
        <is>
          <t>→</t>
        </is>
      </c>
      <c r="C23" s="7" t="inlineStr">
        <is>
          <t>Average order grows but orders do not? Customers buy more at once. Think about how to attract new ones.</t>
        </is>
      </c>
    </row>
    <row r="24" ht="32" customHeight="1">
      <c r="B24" s="10" t="inlineStr">
        <is>
          <t>→</t>
        </is>
      </c>
      <c r="C24" s="7" t="inlineStr">
        <is>
          <t>Returning share is falling? Check service and delivery — and whether you remind customers about yourself.</t>
        </is>
      </c>
    </row>
    <row r="25" ht="32" customHeight="1">
      <c r="B25" s="10" t="inlineStr">
        <is>
          <t>→</t>
        </is>
      </c>
      <c r="C25" s="7" t="inlineStr">
        <is>
          <t>Many visits, few orders? People come but do not buy: check the delivery price, product descriptions and checkout steps.</t>
        </is>
      </c>
    </row>
    <row r="26" ht="32" customHeight="1">
      <c r="B26" s="10" t="inlineStr">
        <is>
          <t>→</t>
        </is>
      </c>
      <c r="C26" s="7" t="inlineStr">
        <is>
          <t>Compare with the same month last year too, not only the previous month — seasons matter.</t>
        </is>
      </c>
    </row>
    <row r="28" ht="22" customHeight="1">
      <c r="B28" s="5" t="inlineStr">
        <is>
          <t>Example month (made-up numbers)</t>
        </is>
      </c>
    </row>
    <row r="30" ht="36" customHeight="1">
      <c r="C30" s="11" t="inlineStr">
        <is>
          <t>Month: March   Revenue: 12,400 €   Orders: 186   New: 42   Returning: 61   Visits: 5,300</t>
        </is>
      </c>
    </row>
    <row r="31">
      <c r="C31" s="12" t="inlineStr">
        <is>
          <t>→ the sheet calculates: average order 66.67 €, returning share 59.2%, conversion 3.51%.</t>
        </is>
      </c>
    </row>
    <row r="33">
      <c r="B33" s="13" t="inlineStr">
        <is>
          <t>Free template by LOGIKA · logika.bg — websites, online stores and custom software.</t>
        </is>
      </c>
    </row>
  </sheetData>
  <mergeCells count="2">
    <mergeCell ref="B3:C3"/>
    <mergeCell ref="B2:C2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44"/>
  <sheetViews>
    <sheetView showGridLines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14" customWidth="1" min="2" max="2"/>
    <col width="13" customWidth="1" min="3" max="3"/>
    <col width="11" customWidth="1" min="4" max="4"/>
    <col width="11" customWidth="1" min="5" max="5"/>
    <col width="12" customWidth="1" min="6" max="6"/>
    <col width="12" customWidth="1" min="7" max="7"/>
    <col width="12.5" customWidth="1" min="8" max="8"/>
    <col width="13" customWidth="1" min="9" max="9"/>
    <col width="13" customWidth="1" min="10" max="10"/>
    <col width="13" customWidth="1" min="11" max="11"/>
    <col width="18" customWidth="1" min="12" max="12"/>
    <col width="2.5" customWidth="1" min="13" max="13"/>
    <col hidden="1" width="4" customWidth="1" min="14" max="14"/>
    <col hidden="1" width="4" customWidth="1" min="15" max="15"/>
  </cols>
  <sheetData>
    <row r="1" ht="22" customHeight="1">
      <c r="A1" s="1" t="n"/>
      <c r="B1" s="2" t="inlineStr">
        <is>
          <t>LOGIKA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28" customHeight="1">
      <c r="A2" s="1" t="n"/>
      <c r="B2" s="3" t="inlineStr">
        <is>
          <t>Monthly business report</t>
        </is>
      </c>
      <c r="M2" s="1" t="n"/>
    </row>
    <row r="3" ht="26" customHeight="1">
      <c r="A3" s="1" t="n"/>
      <c r="B3" s="4" t="inlineStr">
        <is>
          <t>Enter five numbers at the end of each month. The dashboard, changes and charts update automatically.</t>
        </is>
      </c>
      <c r="J3" s="14" t="inlineStr">
        <is>
          <t>Year</t>
        </is>
      </c>
      <c r="L3" s="15" t="n">
        <v>2026</v>
      </c>
      <c r="M3" s="1" t="n"/>
    </row>
    <row r="4" ht="14" customHeight="1"/>
    <row r="5" ht="20" customHeight="1">
      <c r="B5" s="16" t="inlineStr">
        <is>
          <t>REVENUE THIS YEAR</t>
        </is>
      </c>
      <c r="C5" s="17" t="n"/>
      <c r="D5" s="18" t="inlineStr">
        <is>
          <t>ORDERS</t>
        </is>
      </c>
      <c r="E5" s="17" t="n"/>
      <c r="F5" s="18" t="inlineStr">
        <is>
          <t>AVERAGE ORDER</t>
        </is>
      </c>
      <c r="G5" s="17" t="n"/>
      <c r="H5" s="18" t="inlineStr">
        <is>
          <t>RETURNING CUSTOMERS</t>
        </is>
      </c>
      <c r="I5" s="17" t="n"/>
      <c r="J5" s="18" t="inlineStr">
        <is>
          <t>CONVERSION</t>
        </is>
      </c>
      <c r="K5" s="17" t="n"/>
      <c r="L5" s="18" t="inlineStr">
        <is>
          <t>BEST MONTH</t>
        </is>
      </c>
    </row>
    <row r="6" ht="32" customHeight="1">
      <c r="B6" s="19">
        <f>SUM(C11:C22)</f>
        <v/>
      </c>
      <c r="C6" s="20" t="n"/>
      <c r="D6" s="21">
        <f>SUM(D11:D22)</f>
        <v/>
      </c>
      <c r="E6" s="20" t="n"/>
      <c r="F6" s="22">
        <f>IF(SUM(D11:D22)&gt;0,SUM(C11:C22)/SUM(D11:D22),0)</f>
        <v/>
      </c>
      <c r="G6" s="20" t="n"/>
      <c r="H6" s="23">
        <f>IF(SUM(E11:E22)+SUM(F11:F22)&gt;0,SUM(F11:F22)/(SUM(E11:E22)+SUM(F11:F22)),0)</f>
        <v/>
      </c>
      <c r="I6" s="20" t="n"/>
      <c r="J6" s="24">
        <f>IF(SUM(G11:G22)&gt;0,SUMIF(G11:G22,"&gt;0",D11:D22)/SUM(G11:G22),0)</f>
        <v/>
      </c>
      <c r="K6" s="20" t="n"/>
      <c r="L6" s="25">
        <f>IF(MAX(C11:C22)&gt;0,INDEX(B11:B22,MATCH(MAX(C11:C22),C11:C22,0)),"—")</f>
        <v/>
      </c>
    </row>
    <row r="7" ht="18" customHeight="1">
      <c r="B7" s="26">
        <f>IF(COUNT(C11:C22)&gt;0,"avg. "&amp;TEXT(SUM(C11:C22)/COUNT(C11:C22),"#,##0")&amp;" € per month","")</f>
        <v/>
      </c>
      <c r="C7" s="27" t="n"/>
      <c r="D7" s="28">
        <f>IF(COUNT(D11:D22)&gt;0,"avg. "&amp;TEXT(SUM(D11:D22)/COUNT(D11:D22),"#,##0")&amp;" per month","")</f>
        <v/>
      </c>
      <c r="E7" s="27" t="n"/>
      <c r="F7" s="28" t="inlineStr">
        <is>
          <t>for the whole year</t>
        </is>
      </c>
      <c r="G7" s="27" t="n"/>
      <c r="H7" s="28" t="inlineStr">
        <is>
          <t>of all customers</t>
        </is>
      </c>
      <c r="I7" s="27" t="n"/>
      <c r="J7" s="28" t="inlineStr">
        <is>
          <t>orders per visit</t>
        </is>
      </c>
      <c r="K7" s="27" t="n"/>
      <c r="L7" s="28">
        <f>IF(MAX(C11:C22)&gt;0,TEXT(MAX(C11:C22),"#,##0")&amp;" €","")</f>
        <v/>
      </c>
    </row>
    <row r="8" ht="18" customHeight="1"/>
    <row r="9" ht="22" customHeight="1">
      <c r="B9" s="5" t="inlineStr">
        <is>
          <t>By month</t>
        </is>
      </c>
    </row>
    <row r="10" ht="40" customHeight="1">
      <c r="B10" s="29" t="inlineStr">
        <is>
          <t>Month</t>
        </is>
      </c>
      <c r="C10" s="29" t="inlineStr">
        <is>
          <t>Revenue</t>
        </is>
      </c>
      <c r="D10" s="29" t="inlineStr">
        <is>
          <t>Orders</t>
        </is>
      </c>
      <c r="E10" s="29" t="inlineStr">
        <is>
          <t>New customers</t>
        </is>
      </c>
      <c r="F10" s="29" t="inlineStr">
        <is>
          <t>Returning customers</t>
        </is>
      </c>
      <c r="G10" s="29" t="inlineStr">
        <is>
          <t>Website visits</t>
        </is>
      </c>
      <c r="H10" s="29" t="inlineStr">
        <is>
          <t>Average order</t>
        </is>
      </c>
      <c r="I10" s="29" t="inlineStr">
        <is>
          <t>Revenue change</t>
        </is>
      </c>
      <c r="J10" s="29" t="inlineStr">
        <is>
          <t>Orders change</t>
        </is>
      </c>
      <c r="K10" s="29" t="inlineStr">
        <is>
          <t>Returning share</t>
        </is>
      </c>
      <c r="L10" s="29" t="inlineStr">
        <is>
          <t>Conversion</t>
        </is>
      </c>
      <c r="N10" t="inlineStr">
        <is>
          <t>Orders</t>
        </is>
      </c>
      <c r="O10" t="inlineStr">
        <is>
          <t>Average order</t>
        </is>
      </c>
    </row>
    <row r="11" ht="22" customHeight="1">
      <c r="B11" s="30" t="inlineStr">
        <is>
          <t>January</t>
        </is>
      </c>
      <c r="C11" s="31" t="n"/>
      <c r="D11" s="32" t="n"/>
      <c r="E11" s="32" t="n"/>
      <c r="F11" s="32" t="n"/>
      <c r="G11" s="32" t="n"/>
      <c r="H11" s="33">
        <f>IF(N(D11)&gt;0,C11/D11,"")</f>
        <v/>
      </c>
      <c r="I11" s="34" t="inlineStr">
        <is>
          <t>—</t>
        </is>
      </c>
      <c r="J11" s="34" t="inlineStr">
        <is>
          <t>—</t>
        </is>
      </c>
      <c r="K11" s="35">
        <f>IF(N(E11)+N(F11)&gt;0,N(F11)/(N(E11)+N(F11)),"")</f>
        <v/>
      </c>
      <c r="L11" s="36">
        <f>IF(N(G11)&gt;0,N(D11)/G11,"")</f>
        <v/>
      </c>
      <c r="N11">
        <f>IF(N(D11)&gt;0,D11,NA())</f>
        <v/>
      </c>
      <c r="O11">
        <f>IF(N(H11)&gt;0,H11,NA())</f>
        <v/>
      </c>
    </row>
    <row r="12" ht="22" customHeight="1">
      <c r="B12" s="37" t="inlineStr">
        <is>
          <t>February</t>
        </is>
      </c>
      <c r="C12" s="31" t="n"/>
      <c r="D12" s="32" t="n"/>
      <c r="E12" s="32" t="n"/>
      <c r="F12" s="32" t="n"/>
      <c r="G12" s="32" t="n"/>
      <c r="H12" s="38">
        <f>IF(N(D12)&gt;0,C12/D12,"")</f>
        <v/>
      </c>
      <c r="I12" s="39">
        <f>IF(AND(N(C12)&gt;0,N(C11)&gt;0),C12/C11-1,"")</f>
        <v/>
      </c>
      <c r="J12" s="39">
        <f>IF(AND(N(D12)&gt;0,N(D11)&gt;0),D12/D11-1,"")</f>
        <v/>
      </c>
      <c r="K12" s="40">
        <f>IF(N(E12)+N(F12)&gt;0,N(F12)/(N(E12)+N(F12)),"")</f>
        <v/>
      </c>
      <c r="L12" s="41">
        <f>IF(N(G12)&gt;0,N(D12)/G12,"")</f>
        <v/>
      </c>
      <c r="N12">
        <f>IF(N(D12)&gt;0,D12,NA())</f>
        <v/>
      </c>
      <c r="O12">
        <f>IF(N(H12)&gt;0,H12,NA())</f>
        <v/>
      </c>
    </row>
    <row r="13" ht="22" customHeight="1">
      <c r="B13" s="30" t="inlineStr">
        <is>
          <t>March</t>
        </is>
      </c>
      <c r="C13" s="31" t="n"/>
      <c r="D13" s="32" t="n"/>
      <c r="E13" s="32" t="n"/>
      <c r="F13" s="32" t="n"/>
      <c r="G13" s="32" t="n"/>
      <c r="H13" s="33">
        <f>IF(N(D13)&gt;0,C13/D13,"")</f>
        <v/>
      </c>
      <c r="I13" s="34">
        <f>IF(AND(N(C13)&gt;0,N(C12)&gt;0),C13/C12-1,"")</f>
        <v/>
      </c>
      <c r="J13" s="34">
        <f>IF(AND(N(D13)&gt;0,N(D12)&gt;0),D13/D12-1,"")</f>
        <v/>
      </c>
      <c r="K13" s="35">
        <f>IF(N(E13)+N(F13)&gt;0,N(F13)/(N(E13)+N(F13)),"")</f>
        <v/>
      </c>
      <c r="L13" s="36">
        <f>IF(N(G13)&gt;0,N(D13)/G13,"")</f>
        <v/>
      </c>
      <c r="N13">
        <f>IF(N(D13)&gt;0,D13,NA())</f>
        <v/>
      </c>
      <c r="O13">
        <f>IF(N(H13)&gt;0,H13,NA())</f>
        <v/>
      </c>
    </row>
    <row r="14" ht="22" customHeight="1">
      <c r="B14" s="37" t="inlineStr">
        <is>
          <t>April</t>
        </is>
      </c>
      <c r="C14" s="31" t="n"/>
      <c r="D14" s="32" t="n"/>
      <c r="E14" s="32" t="n"/>
      <c r="F14" s="32" t="n"/>
      <c r="G14" s="32" t="n"/>
      <c r="H14" s="38">
        <f>IF(N(D14)&gt;0,C14/D14,"")</f>
        <v/>
      </c>
      <c r="I14" s="39">
        <f>IF(AND(N(C14)&gt;0,N(C13)&gt;0),C14/C13-1,"")</f>
        <v/>
      </c>
      <c r="J14" s="39">
        <f>IF(AND(N(D14)&gt;0,N(D13)&gt;0),D14/D13-1,"")</f>
        <v/>
      </c>
      <c r="K14" s="40">
        <f>IF(N(E14)+N(F14)&gt;0,N(F14)/(N(E14)+N(F14)),"")</f>
        <v/>
      </c>
      <c r="L14" s="41">
        <f>IF(N(G14)&gt;0,N(D14)/G14,"")</f>
        <v/>
      </c>
      <c r="N14">
        <f>IF(N(D14)&gt;0,D14,NA())</f>
        <v/>
      </c>
      <c r="O14">
        <f>IF(N(H14)&gt;0,H14,NA())</f>
        <v/>
      </c>
    </row>
    <row r="15" ht="22" customHeight="1">
      <c r="B15" s="30" t="inlineStr">
        <is>
          <t>May</t>
        </is>
      </c>
      <c r="C15" s="31" t="n"/>
      <c r="D15" s="32" t="n"/>
      <c r="E15" s="32" t="n"/>
      <c r="F15" s="32" t="n"/>
      <c r="G15" s="32" t="n"/>
      <c r="H15" s="33">
        <f>IF(N(D15)&gt;0,C15/D15,"")</f>
        <v/>
      </c>
      <c r="I15" s="34">
        <f>IF(AND(N(C15)&gt;0,N(C14)&gt;0),C15/C14-1,"")</f>
        <v/>
      </c>
      <c r="J15" s="34">
        <f>IF(AND(N(D15)&gt;0,N(D14)&gt;0),D15/D14-1,"")</f>
        <v/>
      </c>
      <c r="K15" s="35">
        <f>IF(N(E15)+N(F15)&gt;0,N(F15)/(N(E15)+N(F15)),"")</f>
        <v/>
      </c>
      <c r="L15" s="36">
        <f>IF(N(G15)&gt;0,N(D15)/G15,"")</f>
        <v/>
      </c>
      <c r="N15">
        <f>IF(N(D15)&gt;0,D15,NA())</f>
        <v/>
      </c>
      <c r="O15">
        <f>IF(N(H15)&gt;0,H15,NA())</f>
        <v/>
      </c>
    </row>
    <row r="16" ht="22" customHeight="1">
      <c r="B16" s="37" t="inlineStr">
        <is>
          <t>June</t>
        </is>
      </c>
      <c r="C16" s="31" t="n"/>
      <c r="D16" s="32" t="n"/>
      <c r="E16" s="32" t="n"/>
      <c r="F16" s="32" t="n"/>
      <c r="G16" s="32" t="n"/>
      <c r="H16" s="38">
        <f>IF(N(D16)&gt;0,C16/D16,"")</f>
        <v/>
      </c>
      <c r="I16" s="39">
        <f>IF(AND(N(C16)&gt;0,N(C15)&gt;0),C16/C15-1,"")</f>
        <v/>
      </c>
      <c r="J16" s="39">
        <f>IF(AND(N(D16)&gt;0,N(D15)&gt;0),D16/D15-1,"")</f>
        <v/>
      </c>
      <c r="K16" s="40">
        <f>IF(N(E16)+N(F16)&gt;0,N(F16)/(N(E16)+N(F16)),"")</f>
        <v/>
      </c>
      <c r="L16" s="41">
        <f>IF(N(G16)&gt;0,N(D16)/G16,"")</f>
        <v/>
      </c>
      <c r="N16">
        <f>IF(N(D16)&gt;0,D16,NA())</f>
        <v/>
      </c>
      <c r="O16">
        <f>IF(N(H16)&gt;0,H16,NA())</f>
        <v/>
      </c>
    </row>
    <row r="17" ht="22" customHeight="1">
      <c r="B17" s="30" t="inlineStr">
        <is>
          <t>July</t>
        </is>
      </c>
      <c r="C17" s="31" t="n"/>
      <c r="D17" s="32" t="n"/>
      <c r="E17" s="32" t="n"/>
      <c r="F17" s="32" t="n"/>
      <c r="G17" s="32" t="n"/>
      <c r="H17" s="33">
        <f>IF(N(D17)&gt;0,C17/D17,"")</f>
        <v/>
      </c>
      <c r="I17" s="34">
        <f>IF(AND(N(C17)&gt;0,N(C16)&gt;0),C17/C16-1,"")</f>
        <v/>
      </c>
      <c r="J17" s="34">
        <f>IF(AND(N(D17)&gt;0,N(D16)&gt;0),D17/D16-1,"")</f>
        <v/>
      </c>
      <c r="K17" s="35">
        <f>IF(N(E17)+N(F17)&gt;0,N(F17)/(N(E17)+N(F17)),"")</f>
        <v/>
      </c>
      <c r="L17" s="36">
        <f>IF(N(G17)&gt;0,N(D17)/G17,"")</f>
        <v/>
      </c>
      <c r="N17">
        <f>IF(N(D17)&gt;0,D17,NA())</f>
        <v/>
      </c>
      <c r="O17">
        <f>IF(N(H17)&gt;0,H17,NA())</f>
        <v/>
      </c>
    </row>
    <row r="18" ht="22" customHeight="1">
      <c r="B18" s="37" t="inlineStr">
        <is>
          <t>August</t>
        </is>
      </c>
      <c r="C18" s="31" t="n"/>
      <c r="D18" s="32" t="n"/>
      <c r="E18" s="32" t="n"/>
      <c r="F18" s="32" t="n"/>
      <c r="G18" s="32" t="n"/>
      <c r="H18" s="38">
        <f>IF(N(D18)&gt;0,C18/D18,"")</f>
        <v/>
      </c>
      <c r="I18" s="39">
        <f>IF(AND(N(C18)&gt;0,N(C17)&gt;0),C18/C17-1,"")</f>
        <v/>
      </c>
      <c r="J18" s="39">
        <f>IF(AND(N(D18)&gt;0,N(D17)&gt;0),D18/D17-1,"")</f>
        <v/>
      </c>
      <c r="K18" s="40">
        <f>IF(N(E18)+N(F18)&gt;0,N(F18)/(N(E18)+N(F18)),"")</f>
        <v/>
      </c>
      <c r="L18" s="41">
        <f>IF(N(G18)&gt;0,N(D18)/G18,"")</f>
        <v/>
      </c>
      <c r="N18">
        <f>IF(N(D18)&gt;0,D18,NA())</f>
        <v/>
      </c>
      <c r="O18">
        <f>IF(N(H18)&gt;0,H18,NA())</f>
        <v/>
      </c>
    </row>
    <row r="19" ht="22" customHeight="1">
      <c r="B19" s="30" t="inlineStr">
        <is>
          <t>September</t>
        </is>
      </c>
      <c r="C19" s="31" t="n"/>
      <c r="D19" s="32" t="n"/>
      <c r="E19" s="32" t="n"/>
      <c r="F19" s="32" t="n"/>
      <c r="G19" s="32" t="n"/>
      <c r="H19" s="33">
        <f>IF(N(D19)&gt;0,C19/D19,"")</f>
        <v/>
      </c>
      <c r="I19" s="34">
        <f>IF(AND(N(C19)&gt;0,N(C18)&gt;0),C19/C18-1,"")</f>
        <v/>
      </c>
      <c r="J19" s="34">
        <f>IF(AND(N(D19)&gt;0,N(D18)&gt;0),D19/D18-1,"")</f>
        <v/>
      </c>
      <c r="K19" s="35">
        <f>IF(N(E19)+N(F19)&gt;0,N(F19)/(N(E19)+N(F19)),"")</f>
        <v/>
      </c>
      <c r="L19" s="36">
        <f>IF(N(G19)&gt;0,N(D19)/G19,"")</f>
        <v/>
      </c>
      <c r="N19">
        <f>IF(N(D19)&gt;0,D19,NA())</f>
        <v/>
      </c>
      <c r="O19">
        <f>IF(N(H19)&gt;0,H19,NA())</f>
        <v/>
      </c>
    </row>
    <row r="20" ht="22" customHeight="1">
      <c r="B20" s="37" t="inlineStr">
        <is>
          <t>October</t>
        </is>
      </c>
      <c r="C20" s="31" t="n"/>
      <c r="D20" s="32" t="n"/>
      <c r="E20" s="32" t="n"/>
      <c r="F20" s="32" t="n"/>
      <c r="G20" s="32" t="n"/>
      <c r="H20" s="38">
        <f>IF(N(D20)&gt;0,C20/D20,"")</f>
        <v/>
      </c>
      <c r="I20" s="39">
        <f>IF(AND(N(C20)&gt;0,N(C19)&gt;0),C20/C19-1,"")</f>
        <v/>
      </c>
      <c r="J20" s="39">
        <f>IF(AND(N(D20)&gt;0,N(D19)&gt;0),D20/D19-1,"")</f>
        <v/>
      </c>
      <c r="K20" s="40">
        <f>IF(N(E20)+N(F20)&gt;0,N(F20)/(N(E20)+N(F20)),"")</f>
        <v/>
      </c>
      <c r="L20" s="41">
        <f>IF(N(G20)&gt;0,N(D20)/G20,"")</f>
        <v/>
      </c>
      <c r="N20">
        <f>IF(N(D20)&gt;0,D20,NA())</f>
        <v/>
      </c>
      <c r="O20">
        <f>IF(N(H20)&gt;0,H20,NA())</f>
        <v/>
      </c>
    </row>
    <row r="21" ht="22" customHeight="1">
      <c r="B21" s="30" t="inlineStr">
        <is>
          <t>November</t>
        </is>
      </c>
      <c r="C21" s="31" t="n"/>
      <c r="D21" s="32" t="n"/>
      <c r="E21" s="32" t="n"/>
      <c r="F21" s="32" t="n"/>
      <c r="G21" s="32" t="n"/>
      <c r="H21" s="33">
        <f>IF(N(D21)&gt;0,C21/D21,"")</f>
        <v/>
      </c>
      <c r="I21" s="34">
        <f>IF(AND(N(C21)&gt;0,N(C20)&gt;0),C21/C20-1,"")</f>
        <v/>
      </c>
      <c r="J21" s="34">
        <f>IF(AND(N(D21)&gt;0,N(D20)&gt;0),D21/D20-1,"")</f>
        <v/>
      </c>
      <c r="K21" s="35">
        <f>IF(N(E21)+N(F21)&gt;0,N(F21)/(N(E21)+N(F21)),"")</f>
        <v/>
      </c>
      <c r="L21" s="36">
        <f>IF(N(G21)&gt;0,N(D21)/G21,"")</f>
        <v/>
      </c>
      <c r="N21">
        <f>IF(N(D21)&gt;0,D21,NA())</f>
        <v/>
      </c>
      <c r="O21">
        <f>IF(N(H21)&gt;0,H21,NA())</f>
        <v/>
      </c>
    </row>
    <row r="22" ht="22" customHeight="1">
      <c r="B22" s="37" t="inlineStr">
        <is>
          <t>December</t>
        </is>
      </c>
      <c r="C22" s="31" t="n"/>
      <c r="D22" s="32" t="n"/>
      <c r="E22" s="32" t="n"/>
      <c r="F22" s="32" t="n"/>
      <c r="G22" s="32" t="n"/>
      <c r="H22" s="38">
        <f>IF(N(D22)&gt;0,C22/D22,"")</f>
        <v/>
      </c>
      <c r="I22" s="39">
        <f>IF(AND(N(C22)&gt;0,N(C21)&gt;0),C22/C21-1,"")</f>
        <v/>
      </c>
      <c r="J22" s="39">
        <f>IF(AND(N(D22)&gt;0,N(D21)&gt;0),D22/D21-1,"")</f>
        <v/>
      </c>
      <c r="K22" s="40">
        <f>IF(N(E22)+N(F22)&gt;0,N(F22)/(N(E22)+N(F22)),"")</f>
        <v/>
      </c>
      <c r="L22" s="41">
        <f>IF(N(G22)&gt;0,N(D22)/G22,"")</f>
        <v/>
      </c>
      <c r="N22">
        <f>IF(N(D22)&gt;0,D22,NA())</f>
        <v/>
      </c>
      <c r="O22">
        <f>IF(N(H22)&gt;0,H22,NA())</f>
        <v/>
      </c>
    </row>
    <row r="23" ht="26" customHeight="1">
      <c r="B23" s="42" t="inlineStr">
        <is>
          <t>Total</t>
        </is>
      </c>
      <c r="C23" s="43">
        <f>SUM(C11:C22)</f>
        <v/>
      </c>
      <c r="D23" s="44">
        <f>SUM(D11:D22)</f>
        <v/>
      </c>
      <c r="E23" s="44">
        <f>SUM(E11:E22)</f>
        <v/>
      </c>
      <c r="F23" s="44">
        <f>SUM(F11:F22)</f>
        <v/>
      </c>
      <c r="G23" s="44">
        <f>SUM(G11:G22)</f>
        <v/>
      </c>
      <c r="H23" s="45">
        <f>IF(D23&gt;0,C23/D23,"")</f>
        <v/>
      </c>
      <c r="I23" s="46" t="n"/>
      <c r="J23" s="46" t="n"/>
      <c r="K23" s="47">
        <f>IF(E23+F23&gt;0,F23/(E23+F23),"")</f>
        <v/>
      </c>
      <c r="L23" s="48">
        <f>IF(G23&gt;0,SUMIF(G11:G22,"&gt;0",D11:D22)/G23,"")</f>
        <v/>
      </c>
    </row>
    <row r="25" ht="22" customHeight="1">
      <c r="B25" s="5" t="inlineStr">
        <is>
          <t>Charts</t>
        </is>
      </c>
    </row>
    <row r="44">
      <c r="B44" s="13" t="inlineStr">
        <is>
          <t>Free template by LOGIKA · logika.bg — websites, online stores and custom software.</t>
        </is>
      </c>
    </row>
  </sheetData>
  <mergeCells count="18">
    <mergeCell ref="D6:E6"/>
    <mergeCell ref="J3:K3"/>
    <mergeCell ref="B6:C6"/>
    <mergeCell ref="D7:E7"/>
    <mergeCell ref="B7:C7"/>
    <mergeCell ref="H6:I6"/>
    <mergeCell ref="J5:K5"/>
    <mergeCell ref="J6:K6"/>
    <mergeCell ref="B5:C5"/>
    <mergeCell ref="H7:I7"/>
    <mergeCell ref="F5:G5"/>
    <mergeCell ref="D5:E5"/>
    <mergeCell ref="J7:K7"/>
    <mergeCell ref="B2:L2"/>
    <mergeCell ref="B3:I3"/>
    <mergeCell ref="F6:G6"/>
    <mergeCell ref="H5:I5"/>
    <mergeCell ref="F7:G7"/>
  </mergeCells>
  <conditionalFormatting sqref="I12:J22">
    <cfRule type="iconSet" priority="1">
      <iconSet iconSet="3Arrows" showValue="1">
        <cfvo type="num" val="-1000000000"/>
        <cfvo type="num" val="-0.02"/>
        <cfvo type="num" val="0.02"/>
      </iconSet>
    </cfRule>
  </conditionalFormatting>
  <conditionalFormatting sqref="L11:L22">
    <cfRule type="colorScale" priority="2">
      <colorScale>
        <cfvo type="min"/>
        <cfvo type="max"/>
        <color rgb="00FFFFFF"/>
        <color rgb="00CFE8C8"/>
      </colorScale>
    </cfRule>
  </conditionalFormatting>
  <dataValidations count="1">
    <dataValidation sqref="C11:G22" showDropDown="0" showInputMessage="0" showErrorMessage="0" allowBlank="1" errorTitle="Invalid value" error="Enter a number greater than or equal to 0." type="decimal" operator="greaterThanOrEqual">
      <formula1>0</formula1>
    </dataValidation>
  </dataValidations>
  <pageMargins left="0.4" right="0.4" top="0.5" bottom="0.5" header="0.5" footer="0.5"/>
  <pageSetup orientation="landscape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2026-11-03T15:30:57Z</dcterms:created>
  <dcterms:modified xsi:type="dcterms:W3CDTF">2026-11-03T15:30:57Z</dcterms:modified>
</cp:coreProperties>
</file>